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9- SETEMBRO\EMENDA42650004MAC_87.575\"/>
    </mc:Choice>
  </mc:AlternateContent>
  <xr:revisionPtr revIDLastSave="0" documentId="13_ncr:1_{16FC5C2B-1C80-46AC-8FA4-2AE7194994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PA" sheetId="5" r:id="rId1"/>
    <sheet name="ORDEM BANCÁRIA" sheetId="6" r:id="rId2"/>
    <sheet name="FLUXO DE CAIXA" sheetId="7" r:id="rId3"/>
  </sheets>
  <externalReferences>
    <externalReference r:id="rId4"/>
    <externalReference r:id="rId5"/>
  </externalReferences>
  <definedNames>
    <definedName name="_2" localSheetId="0">#REF!</definedName>
    <definedName name="_2" localSheetId="1">#REF!</definedName>
    <definedName name="_2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CAIXA'!$A$1:$B$17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7" l="1"/>
  <c r="B9" i="7"/>
  <c r="B16" i="7" s="1"/>
</calcChain>
</file>

<file path=xl/sharedStrings.xml><?xml version="1.0" encoding="utf-8"?>
<sst xmlns="http://schemas.openxmlformats.org/spreadsheetml/2006/main" count="15" uniqueCount="13">
  <si>
    <t>Total</t>
  </si>
  <si>
    <t xml:space="preserve">  </t>
  </si>
  <si>
    <t>EMENDA N° 42650004</t>
  </si>
  <si>
    <t>SECRETARIA DE ESTADO DA SAÚDE DE SÃO PAULO</t>
  </si>
  <si>
    <t>RESOLUÇÃO SS Nº 156, DE 04 DE JULHO DE 2024</t>
  </si>
  <si>
    <t xml:space="preserve"> INCREMENTO MAC - SENADOR MARCOS PONTES - NEFRO</t>
  </si>
  <si>
    <t xml:space="preserve">Fluxo de Caixa Realizado </t>
  </si>
  <si>
    <t>Saldo inicial</t>
  </si>
  <si>
    <t>RECEITAS FINANCEIRAS</t>
  </si>
  <si>
    <t>Pagamentos de despesas</t>
  </si>
  <si>
    <t>-</t>
  </si>
  <si>
    <t>Saldo Final</t>
  </si>
  <si>
    <t>SETEMBRO/2025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</si>
</sst>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2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0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0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20" fillId="0" borderId="0"/>
    <xf numFmtId="0" fontId="1" fillId="0" borderId="0"/>
    <xf numFmtId="0" fontId="20" fillId="0" borderId="0"/>
  </cellStyleXfs>
  <cellXfs count="36">
    <xf numFmtId="0" fontId="0" fillId="0" borderId="0" xfId="0"/>
    <xf numFmtId="0" fontId="23" fillId="0" borderId="0" xfId="68" applyFont="1" applyAlignment="1">
      <alignment vertical="center"/>
    </xf>
    <xf numFmtId="0" fontId="25" fillId="0" borderId="0" xfId="68" applyFont="1" applyAlignment="1">
      <alignment vertical="center"/>
    </xf>
    <xf numFmtId="0" fontId="20" fillId="0" borderId="0" xfId="45"/>
    <xf numFmtId="0" fontId="27" fillId="0" borderId="0" xfId="69" applyFont="1" applyAlignment="1">
      <alignment vertical="center"/>
    </xf>
    <xf numFmtId="0" fontId="1" fillId="0" borderId="0" xfId="70"/>
    <xf numFmtId="0" fontId="27" fillId="0" borderId="0" xfId="71" applyFont="1" applyAlignment="1">
      <alignment vertical="center"/>
    </xf>
    <xf numFmtId="0" fontId="29" fillId="0" borderId="0" xfId="71" applyFont="1" applyAlignment="1">
      <alignment vertical="center"/>
    </xf>
    <xf numFmtId="0" fontId="30" fillId="0" borderId="10" xfId="69" applyFont="1" applyBorder="1" applyAlignment="1">
      <alignment vertical="center" wrapText="1"/>
    </xf>
    <xf numFmtId="4" fontId="30" fillId="0" borderId="11" xfId="69" applyNumberFormat="1" applyFont="1" applyBorder="1" applyAlignment="1">
      <alignment vertical="center"/>
    </xf>
    <xf numFmtId="0" fontId="31" fillId="0" borderId="12" xfId="71" applyFont="1" applyBorder="1" applyAlignment="1">
      <alignment horizontal="left" vertical="center" wrapText="1"/>
    </xf>
    <xf numFmtId="4" fontId="31" fillId="0" borderId="13" xfId="69" applyNumberFormat="1" applyFont="1" applyBorder="1" applyAlignment="1">
      <alignment vertical="center"/>
    </xf>
    <xf numFmtId="0" fontId="30" fillId="0" borderId="0" xfId="69" applyFont="1" applyAlignment="1">
      <alignment horizontal="left" vertical="center" wrapText="1"/>
    </xf>
    <xf numFmtId="4" fontId="30" fillId="0" borderId="0" xfId="69" applyNumberFormat="1" applyFont="1" applyAlignment="1">
      <alignment vertical="center"/>
    </xf>
    <xf numFmtId="0" fontId="30" fillId="34" borderId="12" xfId="69" applyFont="1" applyFill="1" applyBorder="1" applyAlignment="1">
      <alignment horizontal="left" vertical="center" wrapText="1"/>
    </xf>
    <xf numFmtId="4" fontId="30" fillId="34" borderId="13" xfId="69" applyNumberFormat="1" applyFont="1" applyFill="1" applyBorder="1" applyAlignment="1">
      <alignment vertical="center"/>
    </xf>
    <xf numFmtId="0" fontId="32" fillId="0" borderId="0" xfId="69" applyFont="1" applyAlignment="1">
      <alignment vertical="center" wrapText="1"/>
    </xf>
    <xf numFmtId="4" fontId="32" fillId="0" borderId="0" xfId="69" applyNumberFormat="1" applyFont="1" applyAlignment="1">
      <alignment vertical="center"/>
    </xf>
    <xf numFmtId="4" fontId="31" fillId="0" borderId="13" xfId="69" applyNumberFormat="1" applyFont="1" applyBorder="1" applyAlignment="1">
      <alignment horizontal="right" vertical="center"/>
    </xf>
    <xf numFmtId="4" fontId="1" fillId="0" borderId="0" xfId="70" applyNumberFormat="1"/>
    <xf numFmtId="0" fontId="30" fillId="34" borderId="12" xfId="69" applyFont="1" applyFill="1" applyBorder="1" applyAlignment="1">
      <alignment horizontal="left" vertical="center"/>
    </xf>
    <xf numFmtId="4" fontId="33" fillId="34" borderId="13" xfId="69" applyNumberFormat="1" applyFont="1" applyFill="1" applyBorder="1" applyAlignment="1">
      <alignment vertical="center"/>
    </xf>
    <xf numFmtId="0" fontId="29" fillId="0" borderId="0" xfId="69" applyFont="1"/>
    <xf numFmtId="4" fontId="29" fillId="0" borderId="0" xfId="69" applyNumberFormat="1" applyFont="1"/>
    <xf numFmtId="0" fontId="34" fillId="35" borderId="14" xfId="69" applyFont="1" applyFill="1" applyBorder="1" applyAlignment="1">
      <alignment vertical="center"/>
    </xf>
    <xf numFmtId="165" fontId="34" fillId="35" borderId="15" xfId="69" applyNumberFormat="1" applyFont="1" applyFill="1" applyBorder="1" applyAlignment="1">
      <alignment vertical="center"/>
    </xf>
    <xf numFmtId="0" fontId="35" fillId="0" borderId="0" xfId="69" applyFont="1"/>
    <xf numFmtId="17" fontId="31" fillId="0" borderId="12" xfId="71" applyNumberFormat="1" applyFont="1" applyBorder="1" applyAlignment="1">
      <alignment horizontal="left" vertical="center" wrapText="1"/>
    </xf>
    <xf numFmtId="17" fontId="20" fillId="0" borderId="0" xfId="45" applyNumberFormat="1"/>
    <xf numFmtId="0" fontId="23" fillId="33" borderId="0" xfId="68" applyFont="1" applyFill="1" applyAlignment="1">
      <alignment horizontal="center" vertical="center"/>
    </xf>
    <xf numFmtId="0" fontId="22" fillId="0" borderId="0" xfId="68" applyFont="1" applyAlignment="1">
      <alignment horizontal="center" vertical="center"/>
    </xf>
    <xf numFmtId="0" fontId="24" fillId="0" borderId="0" xfId="68" applyFont="1" applyAlignment="1">
      <alignment horizontal="center" vertical="center" wrapText="1"/>
    </xf>
    <xf numFmtId="17" fontId="24" fillId="0" borderId="0" xfId="68" quotePrefix="1" applyNumberFormat="1" applyFont="1" applyAlignment="1">
      <alignment horizontal="center" vertical="center"/>
    </xf>
    <xf numFmtId="0" fontId="24" fillId="0" borderId="0" xfId="68" applyFont="1" applyAlignment="1">
      <alignment horizontal="center" vertical="center"/>
    </xf>
    <xf numFmtId="49" fontId="26" fillId="0" borderId="0" xfId="68" applyNumberFormat="1" applyFont="1" applyAlignment="1">
      <alignment horizontal="center" vertical="center"/>
    </xf>
    <xf numFmtId="0" fontId="28" fillId="0" borderId="0" xfId="71" applyFont="1" applyAlignment="1">
      <alignment horizontal="center" vertical="center"/>
    </xf>
  </cellXfs>
  <cellStyles count="72">
    <cellStyle name="20% - Ênfase1" xfId="19" builtinId="30" customBuiltin="1"/>
    <cellStyle name="20% - Ênfase1 2" xfId="50" xr:uid="{82AF199C-F41F-4D20-89BC-34849BAC82AF}"/>
    <cellStyle name="20% - Ênfase2" xfId="23" builtinId="34" customBuiltin="1"/>
    <cellStyle name="20% - Ênfase2 2" xfId="53" xr:uid="{A1794B96-8F2E-4147-898E-A619924A11D0}"/>
    <cellStyle name="20% - Ênfase3" xfId="27" builtinId="38" customBuiltin="1"/>
    <cellStyle name="20% - Ênfase3 2" xfId="56" xr:uid="{5A2928C1-B1CA-434A-BEFB-6AF36CC5443E}"/>
    <cellStyle name="20% - Ênfase4" xfId="31" builtinId="42" customBuiltin="1"/>
    <cellStyle name="20% - Ênfase4 2" xfId="59" xr:uid="{85134BCD-BCD4-44F0-8C69-1F304113E3F4}"/>
    <cellStyle name="20% - Ênfase5" xfId="35" builtinId="46" customBuiltin="1"/>
    <cellStyle name="20% - Ênfase5 2" xfId="62" xr:uid="{992D916B-6A2A-4130-8628-7F02AE42BDA0}"/>
    <cellStyle name="20% - Ênfase6" xfId="39" builtinId="50" customBuiltin="1"/>
    <cellStyle name="20% - Ênfase6 2" xfId="65" xr:uid="{A2632F92-8F7C-4DA0-B756-F17F7994BB1C}"/>
    <cellStyle name="40% - Ênfase1" xfId="20" builtinId="31" customBuiltin="1"/>
    <cellStyle name="40% - Ênfase1 2" xfId="51" xr:uid="{9F617CF3-9411-40BE-85F7-577525C42DB0}"/>
    <cellStyle name="40% - Ênfase2" xfId="24" builtinId="35" customBuiltin="1"/>
    <cellStyle name="40% - Ênfase2 2" xfId="54" xr:uid="{6C36E629-145E-4BD4-B3DC-1B62B04F4EF2}"/>
    <cellStyle name="40% - Ênfase3" xfId="28" builtinId="39" customBuiltin="1"/>
    <cellStyle name="40% - Ênfase3 2" xfId="57" xr:uid="{F8188E00-5D22-4975-BAC6-AADA9B91946C}"/>
    <cellStyle name="40% - Ênfase4" xfId="32" builtinId="43" customBuiltin="1"/>
    <cellStyle name="40% - Ênfase4 2" xfId="60" xr:uid="{7CFC1467-ABE7-4066-957D-9E5F5C3A9181}"/>
    <cellStyle name="40% - Ênfase5" xfId="36" builtinId="47" customBuiltin="1"/>
    <cellStyle name="40% - Ênfase5 2" xfId="63" xr:uid="{0AC6551C-EF05-418C-95BC-671B97E940D7}"/>
    <cellStyle name="40% - Ênfase6" xfId="40" builtinId="51" customBuiltin="1"/>
    <cellStyle name="40% - Ênfase6 2" xfId="66" xr:uid="{5F905372-1503-44F5-9528-77D0F6F7022D}"/>
    <cellStyle name="60% - Ênfase1" xfId="21" builtinId="32" customBuiltin="1"/>
    <cellStyle name="60% - Ênfase1 2" xfId="52" xr:uid="{A01019D9-9A69-477A-A55C-576E9DAC7132}"/>
    <cellStyle name="60% - Ênfase2" xfId="25" builtinId="36" customBuiltin="1"/>
    <cellStyle name="60% - Ênfase2 2" xfId="55" xr:uid="{A5B57B5C-82A7-4FCA-8BD8-C4FBE0A4374F}"/>
    <cellStyle name="60% - Ênfase3" xfId="29" builtinId="40" customBuiltin="1"/>
    <cellStyle name="60% - Ênfase3 2" xfId="58" xr:uid="{88451266-2F19-4EBF-A836-E32080FD229E}"/>
    <cellStyle name="60% - Ênfase4" xfId="33" builtinId="44" customBuiltin="1"/>
    <cellStyle name="60% - Ênfase4 2" xfId="61" xr:uid="{B8D5B670-B9CC-4D8C-BEB9-6E05C9793657}"/>
    <cellStyle name="60% - Ênfase5" xfId="37" builtinId="48" customBuiltin="1"/>
    <cellStyle name="60% - Ênfase5 2" xfId="64" xr:uid="{301D4889-7EEC-41A7-A35E-AA386CBF014C}"/>
    <cellStyle name="60% - Ênfase6" xfId="41" builtinId="52" customBuiltin="1"/>
    <cellStyle name="60% - Ênfase6 2" xfId="67" xr:uid="{A9B260A0-F98E-40F4-871D-9AF6D416F00F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DBD165BE-72D5-457A-80E9-00A74CD2D336}"/>
    <cellStyle name="Normal 2 2" xfId="69" xr:uid="{0DAE0529-B971-4A40-BDB1-719405FB05DF}"/>
    <cellStyle name="Normal 2 2 2 2 12" xfId="46" xr:uid="{98FA256A-10F7-4ED3-8EA6-D63566CA4532}"/>
    <cellStyle name="Normal 2 2 2 2 12 2" xfId="71" xr:uid="{5CBE8043-1121-4AB0-B716-30A029309DF7}"/>
    <cellStyle name="Normal 3" xfId="45" xr:uid="{DB42B5F8-B20D-4F67-AF74-93167D278192}"/>
    <cellStyle name="Normal 3 2" xfId="48" xr:uid="{5785D801-5E70-44C6-BFF3-9219D5C5E5CC}"/>
    <cellStyle name="Normal 3 2 2" xfId="68" xr:uid="{C50CEFB4-13DB-4F83-BD76-8D520BAAC302}"/>
    <cellStyle name="Normal 4" xfId="70" xr:uid="{D238F6BB-8BE1-4F33-AD55-3E9E8EA518B4}"/>
    <cellStyle name="Nota" xfId="15" builtinId="10" customBuiltin="1"/>
    <cellStyle name="Nota 2" xfId="49" xr:uid="{C85F376A-FCAB-42D9-B6C0-E85A79359F10}"/>
    <cellStyle name="Ruim" xfId="7" builtinId="27" customBuiltin="1"/>
    <cellStyle name="Saída" xfId="10" builtinId="21" customBuiltin="1"/>
    <cellStyle name="Separador de milhares 2 2" xfId="44" xr:uid="{EF428CC1-FD9B-4E3E-A826-5D7F30A62BEF}"/>
    <cellStyle name="Separador de milhares 2 3" xfId="47" xr:uid="{C800FD18-2B57-4887-BA16-B3666807A04E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13</xdr:col>
      <xdr:colOff>693966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DF7C40C-4627-422D-9A30-0EE27D64AD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3000265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4</xdr:row>
      <xdr:rowOff>137568</xdr:rowOff>
    </xdr:from>
    <xdr:to>
      <xdr:col>9</xdr:col>
      <xdr:colOff>314324</xdr:colOff>
      <xdr:row>30</xdr:row>
      <xdr:rowOff>76200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0A443B6-A3D7-4E4C-B177-D4C7645E6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49" y="785268"/>
          <a:ext cx="5743575" cy="4148682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0</xdr:row>
      <xdr:rowOff>0</xdr:rowOff>
    </xdr:from>
    <xdr:to>
      <xdr:col>9</xdr:col>
      <xdr:colOff>381001</xdr:colOff>
      <xdr:row>3</xdr:row>
      <xdr:rowOff>114300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C385C17-B396-4301-9D39-7ED5D47D68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0"/>
          <a:ext cx="5867400" cy="6000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3045FC5-F5A6-4BB8-B327-7BE0589B99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695FD-181B-482B-BC50-A367103E6398}">
  <dimension ref="A1:N8"/>
  <sheetViews>
    <sheetView showGridLines="0" tabSelected="1" zoomScale="70" zoomScaleNormal="70" workbookViewId="0">
      <selection activeCell="A10" sqref="A10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30" t="s">
        <v>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51.75" customHeight="1" x14ac:dyDescent="0.2">
      <c r="A2" s="31" t="s">
        <v>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ht="86.25" customHeight="1" x14ac:dyDescent="0.2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s="2" customFormat="1" ht="30.75" x14ac:dyDescent="0.2">
      <c r="A4" s="31" t="s">
        <v>3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14" s="2" customFormat="1" ht="30.75" x14ac:dyDescent="0.2">
      <c r="A5" s="31" t="s">
        <v>4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4" s="2" customFormat="1" ht="35.25" customHeight="1" x14ac:dyDescent="0.2">
      <c r="A6" s="32" t="s">
        <v>5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</row>
    <row r="7" spans="1:14" ht="190.5" customHeight="1" x14ac:dyDescent="0.2">
      <c r="A7" s="34" t="s">
        <v>12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1:14" ht="9.75" customHeight="1" x14ac:dyDescent="0.2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05F23-A4D9-4F07-9BC4-29C0222F1302}">
  <dimension ref="A7"/>
  <sheetViews>
    <sheetView showGridLines="0" workbookViewId="0">
      <selection activeCell="A8" sqref="A8:N8"/>
    </sheetView>
  </sheetViews>
  <sheetFormatPr defaultColWidth="9.140625" defaultRowHeight="12.75" x14ac:dyDescent="0.2"/>
  <cols>
    <col min="1" max="16384" width="9.140625" style="3"/>
  </cols>
  <sheetData>
    <row r="7" spans="1:1" x14ac:dyDescent="0.2">
      <c r="A7" s="28">
        <v>45809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5078E-6C4B-4A58-87CD-86D86AE7BD91}">
  <dimension ref="A1:D20"/>
  <sheetViews>
    <sheetView showGridLines="0" zoomScale="85" zoomScaleNormal="85" workbookViewId="0">
      <selection activeCell="B7" sqref="B7"/>
    </sheetView>
  </sheetViews>
  <sheetFormatPr defaultColWidth="9.140625" defaultRowHeight="15" x14ac:dyDescent="0.25"/>
  <cols>
    <col min="1" max="1" width="61.7109375" style="22" customWidth="1"/>
    <col min="2" max="2" width="38.28515625" style="22" customWidth="1"/>
    <col min="3" max="3" width="20.7109375" style="5" bestFit="1" customWidth="1"/>
    <col min="4" max="4" width="12" style="5" bestFit="1" customWidth="1"/>
    <col min="5" max="5" width="19" style="5" customWidth="1"/>
    <col min="6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35" t="s">
        <v>6</v>
      </c>
      <c r="B3" s="35"/>
    </row>
    <row r="4" spans="1:4" ht="25.15" customHeight="1" x14ac:dyDescent="0.25">
      <c r="A4" s="7"/>
      <c r="B4" s="7"/>
    </row>
    <row r="5" spans="1:4" ht="14.45" customHeight="1" x14ac:dyDescent="0.25">
      <c r="A5" s="7"/>
      <c r="B5" s="7"/>
    </row>
    <row r="6" spans="1:4" ht="15.75" thickBot="1" x14ac:dyDescent="0.3">
      <c r="A6" s="8" t="s">
        <v>7</v>
      </c>
      <c r="B6" s="9">
        <v>1108082.6300000001</v>
      </c>
    </row>
    <row r="7" spans="1:4" ht="27.6" customHeight="1" x14ac:dyDescent="0.25">
      <c r="A7" s="27" t="s">
        <v>8</v>
      </c>
      <c r="B7" s="11">
        <v>10601.41</v>
      </c>
    </row>
    <row r="8" spans="1:4" x14ac:dyDescent="0.25">
      <c r="A8" s="12"/>
      <c r="B8" s="13"/>
    </row>
    <row r="9" spans="1:4" x14ac:dyDescent="0.25">
      <c r="A9" s="14" t="s">
        <v>0</v>
      </c>
      <c r="B9" s="15">
        <f>B7</f>
        <v>10601.41</v>
      </c>
    </row>
    <row r="10" spans="1:4" x14ac:dyDescent="0.25">
      <c r="A10" s="12"/>
      <c r="B10" s="13"/>
    </row>
    <row r="11" spans="1:4" ht="27.6" customHeight="1" x14ac:dyDescent="0.25">
      <c r="A11" s="16" t="s">
        <v>9</v>
      </c>
      <c r="B11" s="17"/>
    </row>
    <row r="12" spans="1:4" ht="27.6" customHeight="1" x14ac:dyDescent="0.25">
      <c r="A12" s="10" t="s">
        <v>10</v>
      </c>
      <c r="B12" s="18" t="s">
        <v>10</v>
      </c>
      <c r="C12" s="19"/>
      <c r="D12" s="19"/>
    </row>
    <row r="13" spans="1:4" x14ac:dyDescent="0.25">
      <c r="A13" s="12"/>
      <c r="B13" s="13"/>
    </row>
    <row r="14" spans="1:4" ht="27.6" customHeight="1" x14ac:dyDescent="0.25">
      <c r="A14" s="20" t="s">
        <v>0</v>
      </c>
      <c r="B14" s="21">
        <f>SUM(B12:B13)</f>
        <v>0</v>
      </c>
      <c r="C14" s="19"/>
    </row>
    <row r="15" spans="1:4" x14ac:dyDescent="0.25">
      <c r="B15" s="23"/>
    </row>
    <row r="16" spans="1:4" ht="27.6" customHeight="1" thickBot="1" x14ac:dyDescent="0.3">
      <c r="A16" s="24" t="s">
        <v>11</v>
      </c>
      <c r="B16" s="25">
        <f>B6+B9-B14</f>
        <v>1118684.04</v>
      </c>
    </row>
    <row r="20" spans="1:2" x14ac:dyDescent="0.25">
      <c r="A20" s="26"/>
      <c r="B20" s="23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13FC9A4-E144-4F86-BE4E-6B8D00CB4F96}"/>
</file>

<file path=customXml/itemProps2.xml><?xml version="1.0" encoding="utf-8"?>
<ds:datastoreItem xmlns:ds="http://schemas.openxmlformats.org/officeDocument/2006/customXml" ds:itemID="{BE5D92AF-DFBA-475D-A49B-8C4A2EE46B1D}"/>
</file>

<file path=customXml/itemProps3.xml><?xml version="1.0" encoding="utf-8"?>
<ds:datastoreItem xmlns:ds="http://schemas.openxmlformats.org/officeDocument/2006/customXml" ds:itemID="{BB00136F-5970-4014-89F9-BDF120BB0F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CAPA</vt:lpstr>
      <vt:lpstr>ORDEM BANCÁRIA</vt:lpstr>
      <vt:lpstr>FLUXO DE CAIXA</vt:lpstr>
      <vt:lpstr>'FLUXO DE CAIXA'!Area_de_impressao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Tuanne Carolina Gaspar</cp:lastModifiedBy>
  <cp:lastPrinted>2025-08-14T13:20:57Z</cp:lastPrinted>
  <dcterms:created xsi:type="dcterms:W3CDTF">2024-02-07T18:43:34Z</dcterms:created>
  <dcterms:modified xsi:type="dcterms:W3CDTF">2025-10-09T17:54:41Z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560800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